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yalgrouppl-my.sharepoint.com/personal/a_wnuk_royal-catering_pl/Documents/Pulpit/drugi pulpit/1. OFERTY WYSŁANE/2023/2023.04/1. 18-20.04.2023 EXPO TARGI WORLD FOOD/"/>
    </mc:Choice>
  </mc:AlternateContent>
  <xr:revisionPtr revIDLastSave="397" documentId="8_{C397ABDF-7525-4773-88EF-BEBCD89692C7}" xr6:coauthVersionLast="47" xr6:coauthVersionMax="47" xr10:uidLastSave="{D8DAE9A5-3B6A-4D12-9FC4-95EF06759521}"/>
  <bookViews>
    <workbookView xWindow="-110" yWindow="-110" windowWidth="19420" windowHeight="10420" xr2:uid="{00000000-000D-0000-FFFF-FFFF00000000}"/>
  </bookViews>
  <sheets>
    <sheet name="LUNCHBOXY" sheetId="1" r:id="rId1"/>
    <sheet name="PRZEKĄSKI NA STOISKO" sheetId="3" r:id="rId2"/>
  </sheets>
  <definedNames>
    <definedName name="_Hlk80026863" localSheetId="0">LUNCHBOXY!#REF!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F40" i="3"/>
  <c r="F41" i="3"/>
  <c r="F42" i="3"/>
  <c r="F43" i="3"/>
  <c r="F44" i="3"/>
  <c r="F45" i="3"/>
  <c r="F46" i="3"/>
  <c r="F47" i="3"/>
  <c r="F48" i="3"/>
  <c r="F49" i="3"/>
  <c r="F50" i="3"/>
  <c r="F31" i="3"/>
  <c r="F32" i="3"/>
  <c r="F33" i="3"/>
  <c r="F34" i="3"/>
  <c r="F35" i="3"/>
  <c r="F36" i="3"/>
  <c r="F37" i="3"/>
  <c r="F38" i="3"/>
  <c r="F24" i="3"/>
  <c r="F25" i="3"/>
  <c r="F26" i="3"/>
  <c r="F27" i="3"/>
  <c r="F28" i="3"/>
  <c r="F29" i="3"/>
  <c r="F30" i="3"/>
  <c r="F20" i="3"/>
  <c r="F21" i="3"/>
  <c r="F22" i="3"/>
  <c r="F23" i="3"/>
  <c r="D30" i="1"/>
  <c r="D19" i="1"/>
  <c r="D20" i="1"/>
  <c r="D25" i="1"/>
  <c r="D38" i="1"/>
  <c r="D37" i="1"/>
  <c r="D32" i="1"/>
  <c r="D31" i="1"/>
  <c r="D36" i="1"/>
  <c r="D39" i="1"/>
  <c r="D33" i="1"/>
  <c r="D24" i="1"/>
  <c r="D26" i="1"/>
  <c r="D27" i="1"/>
  <c r="D18" i="1"/>
  <c r="D21" i="1"/>
  <c r="F19" i="3"/>
  <c r="F51" i="3" s="1"/>
  <c r="F52" i="3" l="1"/>
  <c r="F53" i="3" l="1"/>
  <c r="D23" i="1" l="1"/>
  <c r="D29" i="1"/>
  <c r="D35" i="1"/>
  <c r="D17" i="1"/>
  <c r="D16" i="1" s="1"/>
  <c r="D34" i="1" l="1"/>
  <c r="D22" i="1"/>
  <c r="D28" i="1"/>
  <c r="D40" i="1" l="1"/>
  <c r="D41" i="1" l="1"/>
  <c r="D42" i="1" s="1"/>
</calcChain>
</file>

<file path=xl/sharedStrings.xml><?xml version="1.0" encoding="utf-8"?>
<sst xmlns="http://schemas.openxmlformats.org/spreadsheetml/2006/main" count="97" uniqueCount="81">
  <si>
    <t>Nazwa firmy</t>
  </si>
  <si>
    <t>Osoba do kontaktu:</t>
  </si>
  <si>
    <t xml:space="preserve">Numer stoiska: </t>
  </si>
  <si>
    <t xml:space="preserve">Nazwa wystawcy: </t>
  </si>
  <si>
    <t>Cena netto</t>
  </si>
  <si>
    <t>Dane do faktury</t>
  </si>
  <si>
    <t>Adres:</t>
  </si>
  <si>
    <t>NIP:</t>
  </si>
  <si>
    <t>ŁĄCZNIE NETTO</t>
  </si>
  <si>
    <t xml:space="preserve"> </t>
  </si>
  <si>
    <t>VAT 8%</t>
  </si>
  <si>
    <t>DO ZAPŁATY BRUTTO</t>
  </si>
  <si>
    <t>tel:</t>
  </si>
  <si>
    <t>e-mail:</t>
  </si>
  <si>
    <t>godzina dostawy:</t>
  </si>
  <si>
    <t>ilość</t>
  </si>
  <si>
    <t>Proszę o wpisanie ilości zamówionych dań w miejscach zaznaczonych kolorem żółtym</t>
  </si>
  <si>
    <t>Wyszczególnienie</t>
  </si>
  <si>
    <t>Dzień 1</t>
  </si>
  <si>
    <t>Dzień 2</t>
  </si>
  <si>
    <t>Wartość zamówienia</t>
  </si>
  <si>
    <t>Proszę wybrać ilość tac</t>
  </si>
  <si>
    <t>Dzień 3</t>
  </si>
  <si>
    <t>Proszę o wpisanie ilości zamówionych tac w miejscach zaznaczonych kolorem żółtym</t>
  </si>
  <si>
    <t>zupa krem z białych warzyw z oliwą truflową</t>
  </si>
  <si>
    <t>węgierska zupa gulaszowa</t>
  </si>
  <si>
    <t>FORMULARZ ZAMÓWIENIA LUNCHBOXY : TARGI WORLD FOOD 2023/ EXPO XXI</t>
  </si>
  <si>
    <t>MENU – poniedziałek - 17.04.2023 - dzień montażowy</t>
  </si>
  <si>
    <t xml:space="preserve">MENU - wtorek - 18.04.2023 - 1 dzień targowy </t>
  </si>
  <si>
    <t>MENU - środa - 19.04.2023 - 2 dzień targowy</t>
  </si>
  <si>
    <t>MENU - czwartek - 20.04.2023 - 3 dzień targowy</t>
  </si>
  <si>
    <t>Zupa-krem z pomidorów</t>
  </si>
  <si>
    <t>kotlet mielony, ziemniaki opiekane, warzywa z pary</t>
  </si>
  <si>
    <t>Pierś kurczaka w parmezanie, ryż z groszkiem i marchewką, warzywa z pary</t>
  </si>
  <si>
    <t>Placki ziemniaczane z sosem pieczarkowym</t>
  </si>
  <si>
    <t>Zupa-krem ziemniaczany z boczkiem</t>
  </si>
  <si>
    <t>Zupa grzybowa</t>
  </si>
  <si>
    <t>Kotlet schabowy, ziemniaki pieczone z ziołami, mix warzyw gotowanych</t>
  </si>
  <si>
    <t>Udziki z kurczaka z majerankiem i pieczonym jabłkiem, ryż, mix warzyw gotowanych</t>
  </si>
  <si>
    <t>Lasagne ze szpinakiem pod beszamelem</t>
  </si>
  <si>
    <t xml:space="preserve">Zupa ogórkowa </t>
  </si>
  <si>
    <t>Lasagne bolonese w sosie pomidorowym</t>
  </si>
  <si>
    <t>Karkówka w sosie pieczeniowym z rozmarynem, ziemniaki opiekane, warzywa z pary</t>
  </si>
  <si>
    <t>Gołąbki z kaszy gryczanej w sosie grzybowym, ryż z groszkiem i marchewką, warzywa z pary</t>
  </si>
  <si>
    <t>Rumsztyk z cebulą, ziemniaki opiekane z ziołami, mix warzyw gotowanych</t>
  </si>
  <si>
    <t>kotlet z piersi kurczaka w sosie słodko-kwaśnym, ryż, mix warzyw gotowanych</t>
  </si>
  <si>
    <t>Leczo wegetariańskie</t>
  </si>
  <si>
    <t>FORMULARZ ZAMÓWIENIA: PRZEKĄSKI - TARGI WORLD FOOD 2023/ EXPO XXI</t>
  </si>
  <si>
    <t xml:space="preserve">PATERA 1: BAGIETKA STANDARD/ Kanapki dekoracyjne na bagietce - taca 16 szt. </t>
  </si>
  <si>
    <t xml:space="preserve">PATERA 2: BAGIETKA VEGE/ Kanapki dekoracyjne na bagietce VEGE - taca 16 szt. </t>
  </si>
  <si>
    <t xml:space="preserve">PATERA 3: KAJZERKA STANDARD/ Kanapki dekoracyjne na mini kajzerce - taca 16 szt. </t>
  </si>
  <si>
    <t xml:space="preserve">PATERA 4: KAJZERKA VEGE/ Kanapki dekoracyjne na mini kajzerce VEGE - taca 16 szt. </t>
  </si>
  <si>
    <t>PATERA 5: MINI BRIOSZKA STANDARD/ Kanapki zamknięte z maślanej mini brioszki 12 szt.</t>
  </si>
  <si>
    <t>PATERA 6: MINI BRIOSZKA VEGE/ Kanapki zamknięte z maślanej mini brioszki VEGE 12 szt.</t>
  </si>
  <si>
    <t>PATERA 7: MINI CROISANT STANDARD 12 szt.</t>
  </si>
  <si>
    <t>PATERA 8: MINI CROISANT VEGE 12 szt.</t>
  </si>
  <si>
    <t>PATERA 9: MINI SANDWICH  STANDARD 12 szt.</t>
  </si>
  <si>
    <t>PATERA 10: MINI SANDWICH VEGE 12 szt.</t>
  </si>
  <si>
    <t xml:space="preserve">
PATERA 11: BAJGIEL STANDARD 9 szt.</t>
  </si>
  <si>
    <t xml:space="preserve">
PATERA 12: BAJGIEL VEGE 9 szt.</t>
  </si>
  <si>
    <t>PATERA 13: MINI BURGER STANDARD 12 szt.</t>
  </si>
  <si>
    <t>PATERA 14: MINI BURGER VEGE 12 szt.</t>
  </si>
  <si>
    <t>PATERA 15: MINI TORTILLA STANDARD 12 szt.</t>
  </si>
  <si>
    <t>PATERA 16: MINI TORTILLA VEGE  12 szt.</t>
  </si>
  <si>
    <t>PATERA 1: FINGER FOODS STANDARD 20 szt.</t>
  </si>
  <si>
    <t>PATERA 2: FINGER FOODS WEGE/WEGAN 20 szt.</t>
  </si>
  <si>
    <t>PATERA 1 OWOCE FILETOWANE STANDARD  1000 g</t>
  </si>
  <si>
    <t>Koktajle / smootthies</t>
  </si>
  <si>
    <t>Świeżo wypiekane bułeczki 12 szt.</t>
  </si>
  <si>
    <t>Mix ciastek koktajlowych 24 szt. PATERA 6</t>
  </si>
  <si>
    <t>Mix ciastek koktajlowych 24 szt. PATERA 7</t>
  </si>
  <si>
    <t>Mix ciastek koktajlowych 24 szt. PATERA 8</t>
  </si>
  <si>
    <t>Deserki w słoiczkach  12 szt. ZESTAW 1</t>
  </si>
  <si>
    <t>Deserki w słoiczkach  12 szt. ZESTAW 2</t>
  </si>
  <si>
    <t>Deserki w słoiczkach  12 szt. ZESTAW 3</t>
  </si>
  <si>
    <t>Deserki w słoiczkach  12 szt. ZESTAW 4</t>
  </si>
  <si>
    <t>Deserki w słoiczkach  12 szt. ZESTAW 5</t>
  </si>
  <si>
    <t>Deserki w słoiczkach  12 szt. ZESTAW 6</t>
  </si>
  <si>
    <t>MONODESERY 20 szt. PATERA 1</t>
  </si>
  <si>
    <t>MONODESERY 20 szt. PATERA 2</t>
  </si>
  <si>
    <t>Zupa-krem pieczarkowa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</si>
</sst>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i/>
      <sz val="10"/>
      <color rgb="FF00B050"/>
      <name val="Calibri"/>
      <family val="2"/>
      <charset val="238"/>
      <scheme val="minor"/>
    </font>
    <font>
      <b/>
      <sz val="10"/>
      <color theme="5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44" fontId="4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44" fontId="4" fillId="0" borderId="1" xfId="1" applyFont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/>
    <xf numFmtId="44" fontId="6" fillId="0" borderId="0" xfId="1" applyFont="1" applyBorder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0" xfId="1" applyFont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44" fontId="4" fillId="0" borderId="1" xfId="0" applyNumberFormat="1" applyFont="1" applyBorder="1" applyAlignment="1">
      <alignment horizontal="center" wrapText="1"/>
    </xf>
    <xf numFmtId="44" fontId="3" fillId="3" borderId="5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4" fontId="3" fillId="2" borderId="5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wrapText="1"/>
    </xf>
    <xf numFmtId="0" fontId="9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3" borderId="10" xfId="0" applyNumberFormat="1" applyFont="1" applyFill="1" applyBorder="1" applyAlignment="1">
      <alignment wrapText="1"/>
    </xf>
    <xf numFmtId="44" fontId="4" fillId="3" borderId="5" xfId="1" applyFont="1" applyFill="1" applyBorder="1" applyAlignment="1">
      <alignment wrapText="1"/>
    </xf>
    <xf numFmtId="44" fontId="4" fillId="2" borderId="10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vertical="center"/>
    </xf>
    <xf numFmtId="44" fontId="3" fillId="3" borderId="14" xfId="1" applyFont="1" applyFill="1" applyBorder="1" applyAlignment="1">
      <alignment wrapText="1"/>
    </xf>
    <xf numFmtId="0" fontId="3" fillId="3" borderId="13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0" fillId="6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12" fillId="7" borderId="6" xfId="0" applyFont="1" applyFill="1" applyBorder="1" applyAlignment="1">
      <alignment vertical="center" wrapText="1"/>
    </xf>
    <xf numFmtId="0" fontId="12" fillId="7" borderId="6" xfId="0" applyFont="1" applyFill="1" applyBorder="1" applyAlignment="1">
      <alignment vertical="center"/>
    </xf>
    <xf numFmtId="0" fontId="12" fillId="7" borderId="1" xfId="0" applyFont="1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13" fillId="0" borderId="0" xfId="0" applyFont="1"/>
    <xf numFmtId="0" fontId="4" fillId="3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44" fontId="13" fillId="3" borderId="5" xfId="1" applyFont="1" applyFill="1" applyBorder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3" fillId="0" borderId="3" xfId="1" applyFont="1" applyBorder="1" applyAlignment="1">
      <alignment horizontal="center" wrapText="1"/>
    </xf>
    <xf numFmtId="44" fontId="6" fillId="0" borderId="3" xfId="1" applyFont="1" applyBorder="1" applyAlignment="1">
      <alignment horizontal="center" wrapText="1"/>
    </xf>
    <xf numFmtId="0" fontId="7" fillId="0" borderId="3" xfId="2" applyNumberFormat="1" applyBorder="1" applyAlignment="1">
      <alignment horizontal="center" wrapText="1"/>
    </xf>
    <xf numFmtId="0" fontId="6" fillId="0" borderId="3" xfId="1" applyNumberFormat="1" applyFont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44" fontId="3" fillId="5" borderId="6" xfId="1" applyFont="1" applyFill="1" applyBorder="1" applyAlignment="1">
      <alignment horizontal="center" vertical="center" wrapText="1"/>
    </xf>
    <xf numFmtId="44" fontId="3" fillId="5" borderId="7" xfId="1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0" fillId="5" borderId="9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5" zoomScale="90" zoomScaleNormal="90" workbookViewId="0">
      <selection activeCell="A17" sqref="A17"/>
    </sheetView>
  </sheetViews>
  <sheetFormatPr defaultColWidth="65.453125" defaultRowHeight="13" x14ac:dyDescent="0.3"/>
  <cols>
    <col min="1" max="1" width="79.1796875" style="4" customWidth="1"/>
    <col min="2" max="2" width="9.54296875" style="1" customWidth="1"/>
    <col min="3" max="3" width="10" style="2" customWidth="1"/>
    <col min="4" max="4" width="19.54296875" style="2" customWidth="1"/>
    <col min="5" max="5" width="3" style="3" customWidth="1"/>
    <col min="6" max="16384" width="65.453125" style="3"/>
  </cols>
  <sheetData>
    <row r="1" spans="1:6" ht="15.5" x14ac:dyDescent="0.35">
      <c r="A1" s="47" t="s">
        <v>26</v>
      </c>
      <c r="B1" s="47"/>
      <c r="C1" s="47"/>
      <c r="D1" s="47"/>
    </row>
    <row r="3" spans="1:6" s="7" customFormat="1" ht="15.5" x14ac:dyDescent="0.35">
      <c r="A3" s="6" t="s">
        <v>3</v>
      </c>
      <c r="B3" s="49"/>
      <c r="C3" s="49"/>
      <c r="D3" s="49"/>
    </row>
    <row r="4" spans="1:6" s="7" customFormat="1" ht="4.5" customHeight="1" x14ac:dyDescent="0.35">
      <c r="A4" s="6"/>
      <c r="B4" s="8"/>
      <c r="C4" s="8"/>
      <c r="D4" s="8"/>
    </row>
    <row r="5" spans="1:6" s="7" customFormat="1" ht="15.5" x14ac:dyDescent="0.35">
      <c r="A5" s="6" t="s">
        <v>2</v>
      </c>
      <c r="B5" s="49"/>
      <c r="C5" s="49"/>
      <c r="D5" s="49"/>
    </row>
    <row r="6" spans="1:6" s="7" customFormat="1" ht="4.5" customHeight="1" x14ac:dyDescent="0.35">
      <c r="A6" s="6"/>
      <c r="B6" s="8"/>
      <c r="C6" s="8"/>
      <c r="D6" s="8"/>
    </row>
    <row r="7" spans="1:6" s="7" customFormat="1" ht="15.5" x14ac:dyDescent="0.35">
      <c r="A7" s="6" t="s">
        <v>1</v>
      </c>
      <c r="B7" s="49"/>
      <c r="C7" s="49"/>
      <c r="D7" s="49"/>
    </row>
    <row r="8" spans="1:6" s="7" customFormat="1" ht="4.5" customHeight="1" x14ac:dyDescent="0.35">
      <c r="A8" s="6"/>
      <c r="B8" s="8"/>
      <c r="C8" s="8"/>
      <c r="D8" s="8"/>
    </row>
    <row r="9" spans="1:6" s="7" customFormat="1" ht="15.5" x14ac:dyDescent="0.35">
      <c r="A9" s="6" t="s">
        <v>12</v>
      </c>
      <c r="B9" s="51"/>
      <c r="C9" s="51"/>
      <c r="D9" s="51"/>
    </row>
    <row r="10" spans="1:6" s="7" customFormat="1" ht="4.5" customHeight="1" x14ac:dyDescent="0.35">
      <c r="A10" s="6"/>
      <c r="B10" s="8"/>
      <c r="C10" s="8"/>
      <c r="D10" s="8"/>
    </row>
    <row r="11" spans="1:6" s="7" customFormat="1" ht="15.5" x14ac:dyDescent="0.35">
      <c r="A11" s="6" t="s">
        <v>13</v>
      </c>
      <c r="B11" s="50"/>
      <c r="C11" s="51"/>
      <c r="D11" s="51"/>
    </row>
    <row r="12" spans="1:6" s="7" customFormat="1" ht="4.5" customHeight="1" x14ac:dyDescent="0.35">
      <c r="A12" s="6"/>
      <c r="B12" s="8"/>
      <c r="C12" s="8"/>
      <c r="D12" s="8"/>
    </row>
    <row r="13" spans="1:6" s="7" customFormat="1" ht="15.5" x14ac:dyDescent="0.35">
      <c r="A13" s="6" t="s">
        <v>14</v>
      </c>
      <c r="B13" s="51"/>
      <c r="C13" s="51"/>
      <c r="D13" s="51"/>
    </row>
    <row r="14" spans="1:6" s="7" customFormat="1" ht="4.5" customHeight="1" x14ac:dyDescent="0.35">
      <c r="A14" s="6"/>
      <c r="B14" s="8"/>
      <c r="C14" s="8"/>
      <c r="D14" s="8"/>
    </row>
    <row r="15" spans="1:6" ht="13.5" thickBot="1" x14ac:dyDescent="0.35"/>
    <row r="16" spans="1:6" ht="21" customHeight="1" thickBot="1" x14ac:dyDescent="0.4">
      <c r="A16" s="32" t="s">
        <v>27</v>
      </c>
      <c r="B16" s="30" t="s">
        <v>4</v>
      </c>
      <c r="C16" s="13" t="s">
        <v>15</v>
      </c>
      <c r="D16" s="15">
        <f>SUM(D17:D21)</f>
        <v>135</v>
      </c>
      <c r="F16" s="20" t="s">
        <v>16</v>
      </c>
    </row>
    <row r="17" spans="1:4" ht="14.5" x14ac:dyDescent="0.3">
      <c r="A17" s="33" t="s">
        <v>31</v>
      </c>
      <c r="B17" s="5">
        <v>15</v>
      </c>
      <c r="C17" s="19">
        <v>1</v>
      </c>
      <c r="D17" s="14">
        <f>B17*C17</f>
        <v>15</v>
      </c>
    </row>
    <row r="18" spans="1:4" ht="14.5" x14ac:dyDescent="0.3">
      <c r="A18" s="34" t="s">
        <v>25</v>
      </c>
      <c r="B18" s="5">
        <v>15</v>
      </c>
      <c r="C18" s="19">
        <v>1</v>
      </c>
      <c r="D18" s="14">
        <f t="shared" ref="D18:D21" si="0">B18*C18</f>
        <v>15</v>
      </c>
    </row>
    <row r="19" spans="1:4" ht="14.5" x14ac:dyDescent="0.3">
      <c r="A19" s="35" t="s">
        <v>32</v>
      </c>
      <c r="B19" s="5">
        <v>35</v>
      </c>
      <c r="C19" s="19">
        <v>1</v>
      </c>
      <c r="D19" s="14">
        <f t="shared" si="0"/>
        <v>35</v>
      </c>
    </row>
    <row r="20" spans="1:4" ht="14.5" x14ac:dyDescent="0.3">
      <c r="A20" s="35" t="s">
        <v>33</v>
      </c>
      <c r="B20" s="5">
        <v>35</v>
      </c>
      <c r="C20" s="19">
        <v>1</v>
      </c>
      <c r="D20" s="14">
        <f t="shared" si="0"/>
        <v>35</v>
      </c>
    </row>
    <row r="21" spans="1:4" ht="15" thickBot="1" x14ac:dyDescent="0.35">
      <c r="A21" s="36" t="s">
        <v>34</v>
      </c>
      <c r="B21" s="5">
        <v>35</v>
      </c>
      <c r="C21" s="19">
        <v>1</v>
      </c>
      <c r="D21" s="14">
        <f t="shared" si="0"/>
        <v>35</v>
      </c>
    </row>
    <row r="22" spans="1:4" s="9" customFormat="1" ht="21" customHeight="1" thickBot="1" x14ac:dyDescent="0.35">
      <c r="A22" s="31" t="s">
        <v>28</v>
      </c>
      <c r="B22" s="30"/>
      <c r="C22" s="13"/>
      <c r="D22" s="15">
        <f>SUM(D23:D27)</f>
        <v>135</v>
      </c>
    </row>
    <row r="23" spans="1:4" ht="14.5" x14ac:dyDescent="0.3">
      <c r="A23" s="33" t="s">
        <v>35</v>
      </c>
      <c r="B23" s="5">
        <v>15</v>
      </c>
      <c r="C23" s="19">
        <v>1</v>
      </c>
      <c r="D23" s="14">
        <f t="shared" ref="D23:D39" si="1">B23*C23</f>
        <v>15</v>
      </c>
    </row>
    <row r="24" spans="1:4" ht="14.5" x14ac:dyDescent="0.3">
      <c r="A24" s="34" t="s">
        <v>36</v>
      </c>
      <c r="B24" s="5">
        <v>15</v>
      </c>
      <c r="C24" s="19">
        <v>1</v>
      </c>
      <c r="D24" s="14">
        <f t="shared" si="1"/>
        <v>15</v>
      </c>
    </row>
    <row r="25" spans="1:4" ht="14.5" x14ac:dyDescent="0.3">
      <c r="A25" s="35" t="s">
        <v>37</v>
      </c>
      <c r="B25" s="5">
        <v>35</v>
      </c>
      <c r="C25" s="19">
        <v>1</v>
      </c>
      <c r="D25" s="14">
        <f t="shared" si="1"/>
        <v>35</v>
      </c>
    </row>
    <row r="26" spans="1:4" ht="14.5" x14ac:dyDescent="0.3">
      <c r="A26" s="35" t="s">
        <v>38</v>
      </c>
      <c r="B26" s="5">
        <v>35</v>
      </c>
      <c r="C26" s="19">
        <v>1</v>
      </c>
      <c r="D26" s="14">
        <f t="shared" si="1"/>
        <v>35</v>
      </c>
    </row>
    <row r="27" spans="1:4" ht="15" thickBot="1" x14ac:dyDescent="0.35">
      <c r="A27" s="36" t="s">
        <v>39</v>
      </c>
      <c r="B27" s="5">
        <v>35</v>
      </c>
      <c r="C27" s="19">
        <v>1</v>
      </c>
      <c r="D27" s="14">
        <f t="shared" si="1"/>
        <v>35</v>
      </c>
    </row>
    <row r="28" spans="1:4" ht="21" customHeight="1" thickBot="1" x14ac:dyDescent="0.35">
      <c r="A28" s="31" t="s">
        <v>29</v>
      </c>
      <c r="B28" s="30"/>
      <c r="C28" s="13"/>
      <c r="D28" s="15">
        <f>SUM(D29:D33)</f>
        <v>135</v>
      </c>
    </row>
    <row r="29" spans="1:4" ht="14.5" x14ac:dyDescent="0.3">
      <c r="A29" s="39" t="s">
        <v>24</v>
      </c>
      <c r="B29" s="5">
        <v>15</v>
      </c>
      <c r="C29" s="19">
        <v>1</v>
      </c>
      <c r="D29" s="14">
        <f t="shared" si="1"/>
        <v>15</v>
      </c>
    </row>
    <row r="30" spans="1:4" ht="14.5" x14ac:dyDescent="0.3">
      <c r="A30" s="40" t="s">
        <v>40</v>
      </c>
      <c r="B30" s="5">
        <v>15</v>
      </c>
      <c r="C30" s="19">
        <v>1</v>
      </c>
      <c r="D30" s="14">
        <f t="shared" si="1"/>
        <v>15</v>
      </c>
    </row>
    <row r="31" spans="1:4" ht="14.5" x14ac:dyDescent="0.3">
      <c r="A31" s="35" t="s">
        <v>42</v>
      </c>
      <c r="B31" s="5">
        <v>35</v>
      </c>
      <c r="C31" s="19">
        <v>1</v>
      </c>
      <c r="D31" s="14">
        <f t="shared" si="1"/>
        <v>35</v>
      </c>
    </row>
    <row r="32" spans="1:4" ht="14.5" x14ac:dyDescent="0.3">
      <c r="A32" s="35" t="s">
        <v>41</v>
      </c>
      <c r="B32" s="5">
        <v>35</v>
      </c>
      <c r="C32" s="19">
        <v>1</v>
      </c>
      <c r="D32" s="14">
        <f t="shared" si="1"/>
        <v>35</v>
      </c>
    </row>
    <row r="33" spans="1:5" ht="15" thickBot="1" x14ac:dyDescent="0.35">
      <c r="A33" s="37" t="s">
        <v>43</v>
      </c>
      <c r="B33" s="5">
        <v>35</v>
      </c>
      <c r="C33" s="19">
        <v>1</v>
      </c>
      <c r="D33" s="14">
        <f t="shared" si="1"/>
        <v>35</v>
      </c>
    </row>
    <row r="34" spans="1:5" ht="21" customHeight="1" thickBot="1" x14ac:dyDescent="0.35">
      <c r="A34" s="31" t="s">
        <v>30</v>
      </c>
      <c r="B34" s="30"/>
      <c r="C34" s="13"/>
      <c r="D34" s="15">
        <f>SUM(D35:D39)</f>
        <v>135</v>
      </c>
    </row>
    <row r="35" spans="1:5" ht="14.5" x14ac:dyDescent="0.3">
      <c r="A35" s="33" t="s">
        <v>80</v>
      </c>
      <c r="B35" s="5">
        <v>15</v>
      </c>
      <c r="C35" s="19">
        <v>1</v>
      </c>
      <c r="D35" s="14">
        <f t="shared" si="1"/>
        <v>15</v>
      </c>
    </row>
    <row r="36" spans="1:5" ht="14.5" x14ac:dyDescent="0.3">
      <c r="A36" s="34" t="s">
        <v>31</v>
      </c>
      <c r="B36" s="5">
        <v>15</v>
      </c>
      <c r="C36" s="19">
        <v>1</v>
      </c>
      <c r="D36" s="14">
        <f t="shared" si="1"/>
        <v>15</v>
      </c>
    </row>
    <row r="37" spans="1:5" ht="14.5" x14ac:dyDescent="0.3">
      <c r="A37" s="35" t="s">
        <v>44</v>
      </c>
      <c r="B37" s="5">
        <v>35</v>
      </c>
      <c r="C37" s="19">
        <v>1</v>
      </c>
      <c r="D37" s="14">
        <f t="shared" si="1"/>
        <v>35</v>
      </c>
    </row>
    <row r="38" spans="1:5" ht="14.5" x14ac:dyDescent="0.3">
      <c r="A38" s="35" t="s">
        <v>45</v>
      </c>
      <c r="B38" s="5">
        <v>35</v>
      </c>
      <c r="C38" s="19">
        <v>1</v>
      </c>
      <c r="D38" s="14">
        <f t="shared" si="1"/>
        <v>35</v>
      </c>
    </row>
    <row r="39" spans="1:5" ht="15" thickBot="1" x14ac:dyDescent="0.35">
      <c r="A39" s="38" t="s">
        <v>46</v>
      </c>
      <c r="B39" s="5">
        <v>35</v>
      </c>
      <c r="C39" s="19">
        <v>1</v>
      </c>
      <c r="D39" s="14">
        <f t="shared" si="1"/>
        <v>35</v>
      </c>
    </row>
    <row r="40" spans="1:5" ht="21" customHeight="1" thickBot="1" x14ac:dyDescent="0.35">
      <c r="A40" s="29" t="s">
        <v>8</v>
      </c>
      <c r="B40" s="17"/>
      <c r="C40" s="17"/>
      <c r="D40" s="18">
        <f>SUM(D16,D22,D28,D34)</f>
        <v>540</v>
      </c>
      <c r="E40" s="3" t="s">
        <v>9</v>
      </c>
    </row>
    <row r="41" spans="1:5" ht="21" customHeight="1" thickBot="1" x14ac:dyDescent="0.35">
      <c r="A41" s="16" t="s">
        <v>10</v>
      </c>
      <c r="B41" s="17"/>
      <c r="C41" s="17"/>
      <c r="D41" s="18">
        <f>D40*0.08</f>
        <v>43.2</v>
      </c>
    </row>
    <row r="42" spans="1:5" ht="21" customHeight="1" thickBot="1" x14ac:dyDescent="0.35">
      <c r="A42" s="16" t="s">
        <v>11</v>
      </c>
      <c r="B42" s="17"/>
      <c r="C42" s="17"/>
      <c r="D42" s="18">
        <f>D40+D41</f>
        <v>583.20000000000005</v>
      </c>
    </row>
    <row r="44" spans="1:5" ht="15.5" x14ac:dyDescent="0.35">
      <c r="A44" s="46" t="s">
        <v>5</v>
      </c>
      <c r="B44" s="46"/>
      <c r="C44" s="46"/>
      <c r="D44" s="46"/>
    </row>
    <row r="45" spans="1:5" x14ac:dyDescent="0.3">
      <c r="A45" s="10"/>
      <c r="B45" s="10"/>
      <c r="C45" s="10"/>
      <c r="D45" s="10"/>
    </row>
    <row r="46" spans="1:5" s="9" customFormat="1" x14ac:dyDescent="0.3">
      <c r="A46" s="11" t="s">
        <v>0</v>
      </c>
      <c r="B46" s="48"/>
      <c r="C46" s="48"/>
      <c r="D46" s="48"/>
    </row>
    <row r="47" spans="1:5" s="9" customFormat="1" ht="4.5" customHeight="1" x14ac:dyDescent="0.3">
      <c r="A47" s="11"/>
      <c r="B47" s="12"/>
      <c r="C47" s="12"/>
      <c r="D47" s="12"/>
    </row>
    <row r="48" spans="1:5" s="9" customFormat="1" ht="28" customHeight="1" x14ac:dyDescent="0.3">
      <c r="A48" s="11" t="s">
        <v>6</v>
      </c>
      <c r="B48" s="48"/>
      <c r="C48" s="48"/>
      <c r="D48" s="48"/>
    </row>
    <row r="49" spans="1:4" s="9" customFormat="1" ht="4.5" customHeight="1" x14ac:dyDescent="0.3">
      <c r="A49" s="11"/>
      <c r="B49" s="12"/>
      <c r="C49" s="12"/>
      <c r="D49" s="12"/>
    </row>
    <row r="50" spans="1:4" s="9" customFormat="1" x14ac:dyDescent="0.3">
      <c r="A50" s="11" t="s">
        <v>7</v>
      </c>
      <c r="B50" s="45"/>
      <c r="C50" s="45"/>
      <c r="D50" s="45"/>
    </row>
  </sheetData>
  <mergeCells count="11">
    <mergeCell ref="B50:D50"/>
    <mergeCell ref="A44:D44"/>
    <mergeCell ref="A1:D1"/>
    <mergeCell ref="B46:D46"/>
    <mergeCell ref="B48:D48"/>
    <mergeCell ref="B3:D3"/>
    <mergeCell ref="B5:D5"/>
    <mergeCell ref="B7:D7"/>
    <mergeCell ref="B11:D11"/>
    <mergeCell ref="B13:D13"/>
    <mergeCell ref="B9:D9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88036-C381-4732-A61C-E054B146FAA5}">
  <dimension ref="A1:G61"/>
  <sheetViews>
    <sheetView topLeftCell="A42" zoomScale="90" zoomScaleNormal="90" workbookViewId="0">
      <selection activeCell="A49" sqref="A49"/>
    </sheetView>
  </sheetViews>
  <sheetFormatPr defaultColWidth="65.453125" defaultRowHeight="13" x14ac:dyDescent="0.3"/>
  <cols>
    <col min="1" max="1" width="71.08984375" style="4" customWidth="1"/>
    <col min="2" max="2" width="9.54296875" style="1" customWidth="1"/>
    <col min="3" max="5" width="10" style="2" customWidth="1"/>
    <col min="6" max="6" width="13.26953125" style="2" customWidth="1"/>
    <col min="7" max="16384" width="65.453125" style="3"/>
  </cols>
  <sheetData>
    <row r="1" spans="1:6" ht="15.5" x14ac:dyDescent="0.35">
      <c r="A1" s="47" t="s">
        <v>47</v>
      </c>
      <c r="B1" s="47"/>
      <c r="C1" s="47"/>
      <c r="D1" s="47"/>
      <c r="E1" s="47"/>
      <c r="F1" s="47"/>
    </row>
    <row r="3" spans="1:6" s="7" customFormat="1" ht="15.5" x14ac:dyDescent="0.35">
      <c r="A3" s="6" t="s">
        <v>3</v>
      </c>
      <c r="B3" s="49"/>
      <c r="C3" s="49"/>
      <c r="D3" s="49"/>
      <c r="E3" s="49"/>
      <c r="F3" s="49"/>
    </row>
    <row r="4" spans="1:6" s="7" customFormat="1" ht="4.5" customHeight="1" x14ac:dyDescent="0.35">
      <c r="A4" s="6"/>
      <c r="B4" s="8"/>
      <c r="C4" s="8"/>
      <c r="D4" s="8"/>
      <c r="E4" s="8"/>
      <c r="F4" s="8"/>
    </row>
    <row r="5" spans="1:6" s="7" customFormat="1" ht="15.5" x14ac:dyDescent="0.35">
      <c r="A5" s="6" t="s">
        <v>2</v>
      </c>
      <c r="B5" s="49"/>
      <c r="C5" s="49"/>
      <c r="D5" s="49"/>
      <c r="E5" s="49"/>
      <c r="F5" s="49"/>
    </row>
    <row r="6" spans="1:6" s="7" customFormat="1" ht="4.5" customHeight="1" x14ac:dyDescent="0.35">
      <c r="A6" s="6"/>
      <c r="B6" s="8"/>
      <c r="C6" s="8"/>
      <c r="D6" s="8"/>
      <c r="E6" s="8"/>
      <c r="F6" s="8"/>
    </row>
    <row r="7" spans="1:6" s="7" customFormat="1" ht="15.5" x14ac:dyDescent="0.35">
      <c r="A7" s="6" t="s">
        <v>1</v>
      </c>
      <c r="B7" s="49"/>
      <c r="C7" s="49"/>
      <c r="D7" s="49"/>
      <c r="E7" s="49"/>
      <c r="F7" s="49"/>
    </row>
    <row r="8" spans="1:6" s="7" customFormat="1" ht="4.5" customHeight="1" x14ac:dyDescent="0.35">
      <c r="A8" s="6"/>
      <c r="B8" s="8"/>
      <c r="C8" s="8"/>
      <c r="D8" s="8"/>
      <c r="E8" s="8"/>
      <c r="F8" s="8"/>
    </row>
    <row r="9" spans="1:6" s="7" customFormat="1" ht="15.5" x14ac:dyDescent="0.35">
      <c r="A9" s="6" t="s">
        <v>12</v>
      </c>
      <c r="B9" s="51"/>
      <c r="C9" s="51"/>
      <c r="D9" s="51"/>
      <c r="E9" s="51"/>
      <c r="F9" s="51"/>
    </row>
    <row r="10" spans="1:6" s="7" customFormat="1" ht="4.5" customHeight="1" x14ac:dyDescent="0.35">
      <c r="A10" s="6"/>
      <c r="B10" s="8"/>
      <c r="C10" s="8"/>
      <c r="D10" s="8"/>
      <c r="E10" s="8"/>
      <c r="F10" s="8"/>
    </row>
    <row r="11" spans="1:6" s="7" customFormat="1" ht="15.5" x14ac:dyDescent="0.35">
      <c r="A11" s="6" t="s">
        <v>13</v>
      </c>
      <c r="B11" s="50"/>
      <c r="C11" s="51"/>
      <c r="D11" s="51"/>
      <c r="E11" s="51"/>
      <c r="F11" s="51"/>
    </row>
    <row r="12" spans="1:6" s="7" customFormat="1" ht="4.5" customHeight="1" x14ac:dyDescent="0.35">
      <c r="A12" s="6"/>
      <c r="B12" s="8"/>
      <c r="C12" s="8"/>
      <c r="D12" s="8"/>
      <c r="E12" s="8"/>
      <c r="F12" s="8"/>
    </row>
    <row r="13" spans="1:6" s="7" customFormat="1" ht="15.5" x14ac:dyDescent="0.35">
      <c r="A13" s="6" t="s">
        <v>14</v>
      </c>
      <c r="B13" s="51"/>
      <c r="C13" s="51"/>
      <c r="D13" s="51"/>
      <c r="E13" s="51"/>
      <c r="F13" s="51"/>
    </row>
    <row r="14" spans="1:6" s="7" customFormat="1" ht="4.5" customHeight="1" x14ac:dyDescent="0.35">
      <c r="A14" s="6"/>
      <c r="B14" s="8"/>
      <c r="C14" s="8"/>
      <c r="D14" s="8"/>
      <c r="E14" s="8"/>
      <c r="F14" s="8"/>
    </row>
    <row r="16" spans="1:6" s="22" customFormat="1" x14ac:dyDescent="0.35">
      <c r="A16" s="52" t="s">
        <v>17</v>
      </c>
      <c r="B16" s="54" t="s">
        <v>4</v>
      </c>
      <c r="C16" s="21" t="s">
        <v>18</v>
      </c>
      <c r="D16" s="21" t="s">
        <v>19</v>
      </c>
      <c r="E16" s="21" t="s">
        <v>22</v>
      </c>
      <c r="F16" s="56" t="s">
        <v>20</v>
      </c>
    </row>
    <row r="17" spans="1:7" s="22" customFormat="1" x14ac:dyDescent="0.35">
      <c r="A17" s="53"/>
      <c r="B17" s="55"/>
      <c r="C17" s="23">
        <v>45034</v>
      </c>
      <c r="D17" s="23">
        <v>45035</v>
      </c>
      <c r="E17" s="23">
        <v>45036</v>
      </c>
      <c r="F17" s="57"/>
    </row>
    <row r="18" spans="1:7" s="24" customFormat="1" ht="13.5" thickBot="1" x14ac:dyDescent="0.35">
      <c r="A18" s="53"/>
      <c r="B18" s="55"/>
      <c r="C18" s="58" t="s">
        <v>21</v>
      </c>
      <c r="D18" s="59"/>
      <c r="E18" s="60"/>
      <c r="F18" s="57"/>
    </row>
    <row r="19" spans="1:7" ht="21" customHeight="1" thickBot="1" x14ac:dyDescent="0.4">
      <c r="A19" s="42" t="s">
        <v>48</v>
      </c>
      <c r="B19" s="26">
        <v>120</v>
      </c>
      <c r="C19" s="28"/>
      <c r="D19" s="28"/>
      <c r="E19" s="28"/>
      <c r="F19" s="25">
        <f>B19*(C19+D19+E19)</f>
        <v>0</v>
      </c>
      <c r="G19" s="20" t="s">
        <v>23</v>
      </c>
    </row>
    <row r="20" spans="1:7" s="41" customFormat="1" ht="21" customHeight="1" thickBot="1" x14ac:dyDescent="0.4">
      <c r="A20" s="43" t="s">
        <v>49</v>
      </c>
      <c r="B20" s="44">
        <v>120</v>
      </c>
      <c r="C20" s="28"/>
      <c r="D20" s="28"/>
      <c r="E20" s="28"/>
      <c r="F20" s="25">
        <f t="shared" ref="F20:F24" si="0">B20*(C20+D20+E20)</f>
        <v>0</v>
      </c>
      <c r="G20" s="20"/>
    </row>
    <row r="21" spans="1:7" ht="21" customHeight="1" thickBot="1" x14ac:dyDescent="0.4">
      <c r="A21" s="42" t="s">
        <v>50</v>
      </c>
      <c r="B21" s="26">
        <v>120</v>
      </c>
      <c r="C21" s="28"/>
      <c r="D21" s="28"/>
      <c r="E21" s="28"/>
      <c r="F21" s="25">
        <f t="shared" si="0"/>
        <v>0</v>
      </c>
      <c r="G21" s="20"/>
    </row>
    <row r="22" spans="1:7" s="41" customFormat="1" ht="21" customHeight="1" thickBot="1" x14ac:dyDescent="0.4">
      <c r="A22" s="43" t="s">
        <v>51</v>
      </c>
      <c r="B22" s="44">
        <v>120</v>
      </c>
      <c r="C22" s="28"/>
      <c r="D22" s="28"/>
      <c r="E22" s="28"/>
      <c r="F22" s="25">
        <f t="shared" si="0"/>
        <v>0</v>
      </c>
      <c r="G22" s="20"/>
    </row>
    <row r="23" spans="1:7" ht="21" customHeight="1" thickBot="1" x14ac:dyDescent="0.4">
      <c r="A23" s="42" t="s">
        <v>52</v>
      </c>
      <c r="B23" s="26">
        <v>120</v>
      </c>
      <c r="C23" s="28"/>
      <c r="D23" s="28"/>
      <c r="E23" s="28"/>
      <c r="F23" s="25">
        <f t="shared" si="0"/>
        <v>0</v>
      </c>
      <c r="G23" s="20"/>
    </row>
    <row r="24" spans="1:7" s="41" customFormat="1" ht="21" customHeight="1" thickBot="1" x14ac:dyDescent="0.4">
      <c r="A24" s="43" t="s">
        <v>53</v>
      </c>
      <c r="B24" s="44">
        <v>120</v>
      </c>
      <c r="C24" s="28"/>
      <c r="D24" s="28"/>
      <c r="E24" s="28"/>
      <c r="F24" s="25">
        <f t="shared" si="0"/>
        <v>0</v>
      </c>
      <c r="G24" s="20"/>
    </row>
    <row r="25" spans="1:7" ht="21" customHeight="1" thickBot="1" x14ac:dyDescent="0.4">
      <c r="A25" s="42" t="s">
        <v>54</v>
      </c>
      <c r="B25" s="26">
        <v>120</v>
      </c>
      <c r="C25" s="28"/>
      <c r="D25" s="28"/>
      <c r="E25" s="28"/>
      <c r="F25" s="25">
        <f t="shared" ref="F25:F30" si="1">B25*(C25+D25+E25)</f>
        <v>0</v>
      </c>
      <c r="G25" s="20"/>
    </row>
    <row r="26" spans="1:7" s="41" customFormat="1" ht="21" customHeight="1" thickBot="1" x14ac:dyDescent="0.4">
      <c r="A26" s="43" t="s">
        <v>55</v>
      </c>
      <c r="B26" s="44">
        <v>120</v>
      </c>
      <c r="C26" s="28"/>
      <c r="D26" s="28"/>
      <c r="E26" s="28"/>
      <c r="F26" s="25">
        <f t="shared" si="1"/>
        <v>0</v>
      </c>
      <c r="G26" s="20"/>
    </row>
    <row r="27" spans="1:7" ht="21" customHeight="1" thickBot="1" x14ac:dyDescent="0.4">
      <c r="A27" s="42" t="s">
        <v>56</v>
      </c>
      <c r="B27" s="26">
        <v>115</v>
      </c>
      <c r="C27" s="28"/>
      <c r="D27" s="28"/>
      <c r="E27" s="28"/>
      <c r="F27" s="25">
        <f t="shared" si="1"/>
        <v>0</v>
      </c>
      <c r="G27" s="20"/>
    </row>
    <row r="28" spans="1:7" s="41" customFormat="1" ht="21" customHeight="1" thickBot="1" x14ac:dyDescent="0.4">
      <c r="A28" s="43" t="s">
        <v>57</v>
      </c>
      <c r="B28" s="44">
        <v>115</v>
      </c>
      <c r="C28" s="28"/>
      <c r="D28" s="28"/>
      <c r="E28" s="28"/>
      <c r="F28" s="25">
        <f t="shared" si="1"/>
        <v>0</v>
      </c>
      <c r="G28" s="20"/>
    </row>
    <row r="29" spans="1:7" ht="21" customHeight="1" thickBot="1" x14ac:dyDescent="0.4">
      <c r="A29" s="42" t="s">
        <v>58</v>
      </c>
      <c r="B29" s="26">
        <v>180</v>
      </c>
      <c r="C29" s="28"/>
      <c r="D29" s="28"/>
      <c r="E29" s="28"/>
      <c r="F29" s="25">
        <f t="shared" si="1"/>
        <v>0</v>
      </c>
      <c r="G29" s="20"/>
    </row>
    <row r="30" spans="1:7" s="41" customFormat="1" ht="21" customHeight="1" thickBot="1" x14ac:dyDescent="0.4">
      <c r="A30" s="43" t="s">
        <v>59</v>
      </c>
      <c r="B30" s="44">
        <v>180</v>
      </c>
      <c r="C30" s="28"/>
      <c r="D30" s="28"/>
      <c r="E30" s="28"/>
      <c r="F30" s="25">
        <f t="shared" si="1"/>
        <v>0</v>
      </c>
      <c r="G30" s="20"/>
    </row>
    <row r="31" spans="1:7" ht="21" customHeight="1" thickBot="1" x14ac:dyDescent="0.4">
      <c r="A31" s="42" t="s">
        <v>60</v>
      </c>
      <c r="B31" s="26">
        <v>120</v>
      </c>
      <c r="C31" s="28"/>
      <c r="D31" s="28"/>
      <c r="E31" s="28"/>
      <c r="F31" s="25">
        <f>B31*(C31+D31+E31)</f>
        <v>0</v>
      </c>
      <c r="G31" s="20"/>
    </row>
    <row r="32" spans="1:7" s="41" customFormat="1" ht="21" customHeight="1" thickBot="1" x14ac:dyDescent="0.4">
      <c r="A32" s="43" t="s">
        <v>61</v>
      </c>
      <c r="B32" s="44">
        <v>120</v>
      </c>
      <c r="C32" s="28"/>
      <c r="D32" s="28"/>
      <c r="E32" s="28"/>
      <c r="F32" s="25">
        <f t="shared" ref="F32:F38" si="2">B32*(C32+D32+E32)</f>
        <v>0</v>
      </c>
      <c r="G32" s="20"/>
    </row>
    <row r="33" spans="1:7" ht="21" customHeight="1" thickBot="1" x14ac:dyDescent="0.4">
      <c r="A33" s="42" t="s">
        <v>62</v>
      </c>
      <c r="B33" s="26">
        <v>120</v>
      </c>
      <c r="C33" s="28"/>
      <c r="D33" s="28"/>
      <c r="E33" s="28"/>
      <c r="F33" s="25">
        <f t="shared" si="2"/>
        <v>0</v>
      </c>
      <c r="G33" s="20"/>
    </row>
    <row r="34" spans="1:7" s="41" customFormat="1" ht="21" customHeight="1" thickBot="1" x14ac:dyDescent="0.4">
      <c r="A34" s="43" t="s">
        <v>63</v>
      </c>
      <c r="B34" s="44">
        <v>120</v>
      </c>
      <c r="C34" s="28"/>
      <c r="D34" s="28"/>
      <c r="E34" s="28"/>
      <c r="F34" s="25">
        <f t="shared" si="2"/>
        <v>0</v>
      </c>
      <c r="G34" s="20"/>
    </row>
    <row r="35" spans="1:7" ht="21" customHeight="1" thickBot="1" x14ac:dyDescent="0.4">
      <c r="A35" s="42" t="s">
        <v>64</v>
      </c>
      <c r="B35" s="26">
        <v>205</v>
      </c>
      <c r="C35" s="28"/>
      <c r="D35" s="28"/>
      <c r="E35" s="28"/>
      <c r="F35" s="25">
        <f t="shared" si="2"/>
        <v>0</v>
      </c>
      <c r="G35" s="20"/>
    </row>
    <row r="36" spans="1:7" s="41" customFormat="1" ht="21" customHeight="1" thickBot="1" x14ac:dyDescent="0.4">
      <c r="A36" s="43" t="s">
        <v>65</v>
      </c>
      <c r="B36" s="44">
        <v>205</v>
      </c>
      <c r="C36" s="28"/>
      <c r="D36" s="28"/>
      <c r="E36" s="28"/>
      <c r="F36" s="25">
        <f t="shared" si="2"/>
        <v>0</v>
      </c>
      <c r="G36" s="20"/>
    </row>
    <row r="37" spans="1:7" ht="21" customHeight="1" thickBot="1" x14ac:dyDescent="0.4">
      <c r="A37" s="42" t="s">
        <v>66</v>
      </c>
      <c r="B37" s="26">
        <v>140</v>
      </c>
      <c r="C37" s="28"/>
      <c r="D37" s="28"/>
      <c r="E37" s="28"/>
      <c r="F37" s="25">
        <f t="shared" si="2"/>
        <v>0</v>
      </c>
      <c r="G37" s="20"/>
    </row>
    <row r="38" spans="1:7" ht="21" customHeight="1" thickBot="1" x14ac:dyDescent="0.4">
      <c r="A38" s="42" t="s">
        <v>67</v>
      </c>
      <c r="B38" s="26">
        <v>18</v>
      </c>
      <c r="C38" s="28"/>
      <c r="D38" s="28"/>
      <c r="E38" s="28"/>
      <c r="F38" s="25">
        <f t="shared" si="2"/>
        <v>0</v>
      </c>
      <c r="G38" s="20"/>
    </row>
    <row r="39" spans="1:7" ht="21" customHeight="1" thickBot="1" x14ac:dyDescent="0.4">
      <c r="A39" s="42" t="s">
        <v>68</v>
      </c>
      <c r="B39" s="26">
        <v>120</v>
      </c>
      <c r="C39" s="28"/>
      <c r="D39" s="28"/>
      <c r="E39" s="28"/>
      <c r="F39" s="25">
        <f t="shared" ref="F39:F50" si="3">B39*(C39+D39+E39)</f>
        <v>0</v>
      </c>
      <c r="G39" s="20"/>
    </row>
    <row r="40" spans="1:7" ht="21" customHeight="1" thickBot="1" x14ac:dyDescent="0.4">
      <c r="A40" s="42" t="s">
        <v>69</v>
      </c>
      <c r="B40" s="26">
        <v>140</v>
      </c>
      <c r="C40" s="28"/>
      <c r="D40" s="28"/>
      <c r="E40" s="28"/>
      <c r="F40" s="25">
        <f t="shared" si="3"/>
        <v>0</v>
      </c>
      <c r="G40" s="20"/>
    </row>
    <row r="41" spans="1:7" ht="21" customHeight="1" thickBot="1" x14ac:dyDescent="0.4">
      <c r="A41" s="42" t="s">
        <v>70</v>
      </c>
      <c r="B41" s="26">
        <v>140</v>
      </c>
      <c r="C41" s="28"/>
      <c r="D41" s="28"/>
      <c r="E41" s="28"/>
      <c r="F41" s="25">
        <f t="shared" si="3"/>
        <v>0</v>
      </c>
      <c r="G41" s="20"/>
    </row>
    <row r="42" spans="1:7" ht="21" customHeight="1" thickBot="1" x14ac:dyDescent="0.4">
      <c r="A42" s="42" t="s">
        <v>71</v>
      </c>
      <c r="B42" s="26">
        <v>140</v>
      </c>
      <c r="C42" s="28"/>
      <c r="D42" s="28"/>
      <c r="E42" s="28"/>
      <c r="F42" s="25">
        <f t="shared" si="3"/>
        <v>0</v>
      </c>
      <c r="G42" s="20"/>
    </row>
    <row r="43" spans="1:7" ht="21" customHeight="1" thickBot="1" x14ac:dyDescent="0.4">
      <c r="A43" s="42" t="s">
        <v>72</v>
      </c>
      <c r="B43" s="26">
        <v>120</v>
      </c>
      <c r="C43" s="28"/>
      <c r="D43" s="28"/>
      <c r="E43" s="28"/>
      <c r="F43" s="25">
        <f t="shared" si="3"/>
        <v>0</v>
      </c>
      <c r="G43" s="20"/>
    </row>
    <row r="44" spans="1:7" ht="21" customHeight="1" thickBot="1" x14ac:dyDescent="0.4">
      <c r="A44" s="42" t="s">
        <v>73</v>
      </c>
      <c r="B44" s="26">
        <v>120</v>
      </c>
      <c r="C44" s="28"/>
      <c r="D44" s="28"/>
      <c r="E44" s="28"/>
      <c r="F44" s="25">
        <f t="shared" si="3"/>
        <v>0</v>
      </c>
      <c r="G44" s="20"/>
    </row>
    <row r="45" spans="1:7" ht="21" customHeight="1" thickBot="1" x14ac:dyDescent="0.4">
      <c r="A45" s="42" t="s">
        <v>74</v>
      </c>
      <c r="B45" s="26">
        <v>120</v>
      </c>
      <c r="C45" s="28"/>
      <c r="D45" s="28"/>
      <c r="E45" s="28"/>
      <c r="F45" s="25">
        <f t="shared" si="3"/>
        <v>0</v>
      </c>
      <c r="G45" s="20"/>
    </row>
    <row r="46" spans="1:7" ht="21" customHeight="1" thickBot="1" x14ac:dyDescent="0.4">
      <c r="A46" s="42" t="s">
        <v>75</v>
      </c>
      <c r="B46" s="26">
        <v>120</v>
      </c>
      <c r="C46" s="28"/>
      <c r="D46" s="28"/>
      <c r="E46" s="28"/>
      <c r="F46" s="25">
        <f t="shared" si="3"/>
        <v>0</v>
      </c>
      <c r="G46" s="20"/>
    </row>
    <row r="47" spans="1:7" ht="21" customHeight="1" thickBot="1" x14ac:dyDescent="0.4">
      <c r="A47" s="42" t="s">
        <v>76</v>
      </c>
      <c r="B47" s="26">
        <v>120</v>
      </c>
      <c r="C47" s="28"/>
      <c r="D47" s="28"/>
      <c r="E47" s="28"/>
      <c r="F47" s="25">
        <f t="shared" si="3"/>
        <v>0</v>
      </c>
      <c r="G47" s="20"/>
    </row>
    <row r="48" spans="1:7" ht="21" customHeight="1" thickBot="1" x14ac:dyDescent="0.4">
      <c r="A48" s="42" t="s">
        <v>77</v>
      </c>
      <c r="B48" s="26">
        <v>120</v>
      </c>
      <c r="C48" s="28"/>
      <c r="D48" s="28"/>
      <c r="E48" s="28"/>
      <c r="F48" s="25">
        <f t="shared" si="3"/>
        <v>0</v>
      </c>
      <c r="G48" s="20"/>
    </row>
    <row r="49" spans="1:7" ht="21" customHeight="1" thickBot="1" x14ac:dyDescent="0.4">
      <c r="A49" s="42" t="s">
        <v>78</v>
      </c>
      <c r="B49" s="26">
        <v>200</v>
      </c>
      <c r="C49" s="28"/>
      <c r="D49" s="28"/>
      <c r="E49" s="28"/>
      <c r="F49" s="25">
        <f t="shared" si="3"/>
        <v>0</v>
      </c>
      <c r="G49" s="20"/>
    </row>
    <row r="50" spans="1:7" ht="21" customHeight="1" thickBot="1" x14ac:dyDescent="0.4">
      <c r="A50" s="42" t="s">
        <v>79</v>
      </c>
      <c r="B50" s="26">
        <v>200</v>
      </c>
      <c r="C50" s="28"/>
      <c r="D50" s="28"/>
      <c r="E50" s="28"/>
      <c r="F50" s="25">
        <f t="shared" si="3"/>
        <v>0</v>
      </c>
      <c r="G50" s="20"/>
    </row>
    <row r="51" spans="1:7" ht="21" customHeight="1" thickBot="1" x14ac:dyDescent="0.35">
      <c r="A51" s="61" t="s">
        <v>8</v>
      </c>
      <c r="B51" s="62"/>
      <c r="C51" s="62"/>
      <c r="D51" s="62"/>
      <c r="E51" s="62"/>
      <c r="F51" s="27">
        <f>SUM(F19:F50)</f>
        <v>0</v>
      </c>
      <c r="G51" s="3" t="s">
        <v>9</v>
      </c>
    </row>
    <row r="52" spans="1:7" ht="21" customHeight="1" thickBot="1" x14ac:dyDescent="0.35">
      <c r="A52" s="61" t="s">
        <v>10</v>
      </c>
      <c r="B52" s="62"/>
      <c r="C52" s="62"/>
      <c r="D52" s="62"/>
      <c r="E52" s="62"/>
      <c r="F52" s="27">
        <f>F51*0.08</f>
        <v>0</v>
      </c>
    </row>
    <row r="53" spans="1:7" ht="21" customHeight="1" thickBot="1" x14ac:dyDescent="0.35">
      <c r="A53" s="61" t="s">
        <v>11</v>
      </c>
      <c r="B53" s="62"/>
      <c r="C53" s="62"/>
      <c r="D53" s="62"/>
      <c r="E53" s="62"/>
      <c r="F53" s="27">
        <f>F51+F52</f>
        <v>0</v>
      </c>
    </row>
    <row r="55" spans="1:7" ht="15.5" x14ac:dyDescent="0.35">
      <c r="A55" s="46" t="s">
        <v>5</v>
      </c>
      <c r="B55" s="46"/>
      <c r="C55" s="46"/>
      <c r="D55" s="46"/>
      <c r="E55" s="46"/>
      <c r="F55" s="46"/>
    </row>
    <row r="56" spans="1:7" x14ac:dyDescent="0.3">
      <c r="A56" s="10"/>
      <c r="B56" s="10"/>
      <c r="C56" s="10"/>
      <c r="D56" s="10"/>
      <c r="E56" s="10"/>
      <c r="F56" s="10"/>
    </row>
    <row r="57" spans="1:7" s="9" customFormat="1" x14ac:dyDescent="0.3">
      <c r="A57" s="11" t="s">
        <v>0</v>
      </c>
      <c r="B57" s="63"/>
      <c r="C57" s="63"/>
      <c r="D57" s="63"/>
      <c r="E57" s="63"/>
      <c r="F57" s="63"/>
    </row>
    <row r="58" spans="1:7" s="9" customFormat="1" ht="4.5" customHeight="1" x14ac:dyDescent="0.3">
      <c r="A58" s="11"/>
    </row>
    <row r="59" spans="1:7" s="9" customFormat="1" ht="28" customHeight="1" x14ac:dyDescent="0.3">
      <c r="A59" s="11" t="s">
        <v>6</v>
      </c>
      <c r="B59" s="63"/>
      <c r="C59" s="63"/>
      <c r="D59" s="63"/>
      <c r="E59" s="63"/>
      <c r="F59" s="63"/>
    </row>
    <row r="60" spans="1:7" s="9" customFormat="1" ht="4.5" customHeight="1" x14ac:dyDescent="0.3">
      <c r="A60" s="11"/>
    </row>
    <row r="61" spans="1:7" s="9" customFormat="1" x14ac:dyDescent="0.3">
      <c r="A61" s="11" t="s">
        <v>7</v>
      </c>
      <c r="B61" s="63"/>
      <c r="C61" s="63"/>
      <c r="D61" s="63"/>
      <c r="E61" s="63"/>
      <c r="F61" s="63"/>
    </row>
  </sheetData>
  <mergeCells count="18">
    <mergeCell ref="B61:F61"/>
    <mergeCell ref="B13:F13"/>
    <mergeCell ref="A16:A18"/>
    <mergeCell ref="B16:B18"/>
    <mergeCell ref="F16:F18"/>
    <mergeCell ref="C18:E18"/>
    <mergeCell ref="A51:E51"/>
    <mergeCell ref="A52:E52"/>
    <mergeCell ref="A53:E53"/>
    <mergeCell ref="A55:F55"/>
    <mergeCell ref="B57:F57"/>
    <mergeCell ref="B59:F59"/>
    <mergeCell ref="B11:F11"/>
    <mergeCell ref="A1:F1"/>
    <mergeCell ref="B3:F3"/>
    <mergeCell ref="B5:F5"/>
    <mergeCell ref="B7:F7"/>
    <mergeCell ref="B9:F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LUNCHBOXY</vt:lpstr>
      <vt:lpstr>PRZEKĄSKI NA STOISKO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sggw</dc:creator>
  <cp:lastModifiedBy>Anna Wnuk</cp:lastModifiedBy>
  <dcterms:created xsi:type="dcterms:W3CDTF">2021-09-01T15:05:26Z</dcterms:created>
  <dcterms:modified xsi:type="dcterms:W3CDTF">2023-03-06T21:01:41Z</dcterms:modified>
</cp:coreProperties>
</file>